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avchenkona\Desktop\ОО-2 2023 СВОД_ГОУ+МОУ+НОУ\"/>
    </mc:Choice>
  </mc:AlternateContent>
  <bookViews>
    <workbookView xWindow="-120" yWindow="-120" windowWidth="20730" windowHeight="11160" tabRatio="915" firstSheet="4" activeTab="7"/>
  </bookViews>
  <sheets>
    <sheet name="Раздел 2.4" sheetId="11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29">'г. Жигулевск'!$O$20:$P$25</definedName>
    <definedName name="data_r_10" localSheetId="46">'г. Новокуйбышевск'!$O$20:$P$25</definedName>
    <definedName name="data_r_10" localSheetId="8">'г. Октябрьск'!$O$20:$P$25</definedName>
    <definedName name="data_r_10" localSheetId="10">'г. Отрадный'!$O$20:$P$25</definedName>
    <definedName name="data_r_10" localSheetId="22">'г. Похвистнево'!$O$20:$P$25</definedName>
    <definedName name="data_r_10" localSheetId="49">'г. Самара'!$O$20:$P$25</definedName>
    <definedName name="data_r_10" localSheetId="7">'г. Сызрань'!$O$20:$P$25</definedName>
    <definedName name="data_r_10" localSheetId="47">'г. Тольятти'!$O$20:$P$25</definedName>
    <definedName name="data_r_10" localSheetId="40">'г. Чапаевск'!$O$20:$P$25</definedName>
    <definedName name="data_r_10" localSheetId="2">'г.о. Кинель'!$O$20:$P$25</definedName>
    <definedName name="data_r_10" localSheetId="50">'Деп Сам'!$O$20:$P$25</definedName>
    <definedName name="data_r_10" localSheetId="48">'Деп Тольятти'!$O$20:$P$25</definedName>
    <definedName name="data_r_10" localSheetId="4">ЗУ!$O$20:$P$25</definedName>
    <definedName name="data_r_10" localSheetId="1">КУ!$O$20:$P$25</definedName>
    <definedName name="data_r_10" localSheetId="38">'м.р.  Приволжский'!$O$20:$P$25</definedName>
    <definedName name="data_r_10" localSheetId="31">'м.р. Алексеевский'!$O$20:$P$25</definedName>
    <definedName name="data_r_10" localSheetId="35">'м.р. Безенчукский'!$O$20:$P$25</definedName>
    <definedName name="data_r_10" localSheetId="12">'м.р. Богатовский'!$O$20:$P$25</definedName>
    <definedName name="data_r_10" localSheetId="42">'м.р. Большеглушицкий'!$O$20:$P$25</definedName>
    <definedName name="data_r_10" localSheetId="43">'м.р. Большечерниговский'!$O$20:$P$25</definedName>
    <definedName name="data_r_10" localSheetId="32">'м.р. Борский'!$O$20:$P$25</definedName>
    <definedName name="data_r_10" localSheetId="45">'м.р. Волжский'!$O$20:$P$25</definedName>
    <definedName name="data_r_10" localSheetId="24">'м.р. Елховский'!$O$20:$P$25</definedName>
    <definedName name="data_r_10" localSheetId="18">'м.р. Исаклинский'!$O$20:$P$25</definedName>
    <definedName name="data_r_10" localSheetId="19">'м.р. Камышлинский'!$O$20:$P$25</definedName>
    <definedName name="data_r_10" localSheetId="3">'м.р. Кинельский'!$O$20:$P$25</definedName>
    <definedName name="data_r_10" localSheetId="20">'м.р. Клявлинский'!$O$20:$P$25</definedName>
    <definedName name="data_r_10" localSheetId="25">'м.р. Кошкинский'!$O$20:$P$25</definedName>
    <definedName name="data_r_10" localSheetId="36">'м.р. Красноармейский'!$O$20:$P$25</definedName>
    <definedName name="data_r_10" localSheetId="26">'м.р. Красноярский'!$O$20:$P$25</definedName>
    <definedName name="data_r_10" localSheetId="33">'м.р. Нефтегорский'!$O$20:$P$25</definedName>
    <definedName name="data_r_10" localSheetId="37">'м.р. Пестравский'!$O$20:$P$25</definedName>
    <definedName name="data_r_10" localSheetId="21">'м.р. Похвистневский'!$O$20:$P$25</definedName>
    <definedName name="data_r_10" localSheetId="14">'м.р. Сергиевский'!$O$20:$P$25</definedName>
    <definedName name="data_r_10" localSheetId="28">'м.р. Ставропольский'!$O$20:$P$25</definedName>
    <definedName name="data_r_10" localSheetId="5">'м.р. Сызранский'!$O$20:$P$25</definedName>
    <definedName name="data_r_10" localSheetId="39">'м.р. Хворостянский'!$O$20:$P$25</definedName>
    <definedName name="data_r_10" localSheetId="15">'м.р. Челно-Вершинский'!$O$20:$P$25</definedName>
    <definedName name="data_r_10" localSheetId="16">'м.р. Шенталинский'!$O$20:$P$25</definedName>
    <definedName name="data_r_10" localSheetId="6">'м.р. Шигонский'!$O$20:$P$25</definedName>
    <definedName name="data_r_10" localSheetId="11">'м.р.Кинель-Черкасский '!$O$20:$P$25</definedName>
    <definedName name="data_r_10" localSheetId="9">ОУ!$O$20:$P$25</definedName>
    <definedName name="data_r_10" localSheetId="44">ПУ!$O$20:$P$25</definedName>
    <definedName name="data_r_10" localSheetId="17">СВУ!$O$20:$P$25</definedName>
    <definedName name="data_r_10" localSheetId="23">СЗ!$O$20:$P$25</definedName>
    <definedName name="data_r_10" localSheetId="13">СУ!$O$20:$P$25</definedName>
    <definedName name="data_r_10" localSheetId="27">ЦУ!$O$20:$P$25</definedName>
    <definedName name="data_r_10" localSheetId="30">ЮВУ!$O$20:$P$25</definedName>
    <definedName name="data_r_10" localSheetId="34">ЮЗУ!$O$20:$P$25</definedName>
    <definedName name="data_r_10" localSheetId="41">ЮУ!$O$20:$P$25</definedName>
    <definedName name="data_r_10">'Раздел 2.4'!$O$20:$P$25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29">'г. Жигулевск'!$P$20:$P$25</definedName>
    <definedName name="razdel_10" localSheetId="46">'г. Новокуйбышевск'!$P$20:$P$25</definedName>
    <definedName name="razdel_10" localSheetId="8">'г. Октябрьск'!$P$20:$P$25</definedName>
    <definedName name="razdel_10" localSheetId="10">'г. Отрадный'!$P$20:$P$25</definedName>
    <definedName name="razdel_10" localSheetId="22">'г. Похвистнево'!$P$20:$P$25</definedName>
    <definedName name="razdel_10" localSheetId="49">'г. Самара'!$P$20:$P$25</definedName>
    <definedName name="razdel_10" localSheetId="7">'г. Сызрань'!$P$20:$P$25</definedName>
    <definedName name="razdel_10" localSheetId="47">'г. Тольятти'!$P$20:$P$25</definedName>
    <definedName name="razdel_10" localSheetId="40">'г. Чапаевск'!$P$20:$P$25</definedName>
    <definedName name="razdel_10" localSheetId="2">'г.о. Кинель'!$P$20:$P$25</definedName>
    <definedName name="razdel_10" localSheetId="50">'Деп Сам'!$P$20:$P$25</definedName>
    <definedName name="razdel_10" localSheetId="48">'Деп Тольятти'!$P$20:$P$25</definedName>
    <definedName name="razdel_10" localSheetId="4">ЗУ!$P$20:$P$25</definedName>
    <definedName name="razdel_10" localSheetId="1">КУ!$P$20:$P$25</definedName>
    <definedName name="razdel_10" localSheetId="38">'м.р.  Приволжский'!$P$20:$P$25</definedName>
    <definedName name="razdel_10" localSheetId="31">'м.р. Алексеевский'!$P$20:$P$25</definedName>
    <definedName name="razdel_10" localSheetId="35">'м.р. Безенчукский'!$P$20:$P$25</definedName>
    <definedName name="razdel_10" localSheetId="12">'м.р. Богатовский'!$P$20:$P$25</definedName>
    <definedName name="razdel_10" localSheetId="42">'м.р. Большеглушицкий'!$P$20:$P$25</definedName>
    <definedName name="razdel_10" localSheetId="43">'м.р. Большечерниговский'!$P$20:$P$25</definedName>
    <definedName name="razdel_10" localSheetId="32">'м.р. Борский'!$P$20:$P$25</definedName>
    <definedName name="razdel_10" localSheetId="45">'м.р. Волжский'!$P$20:$P$25</definedName>
    <definedName name="razdel_10" localSheetId="24">'м.р. Елховский'!$P$20:$P$25</definedName>
    <definedName name="razdel_10" localSheetId="18">'м.р. Исаклинский'!$P$20:$P$25</definedName>
    <definedName name="razdel_10" localSheetId="19">'м.р. Камышлинский'!$P$20:$P$25</definedName>
    <definedName name="razdel_10" localSheetId="3">'м.р. Кинельский'!$P$20:$P$25</definedName>
    <definedName name="razdel_10" localSheetId="20">'м.р. Клявлинский'!$P$20:$P$25</definedName>
    <definedName name="razdel_10" localSheetId="25">'м.р. Кошкинский'!$P$20:$P$25</definedName>
    <definedName name="razdel_10" localSheetId="36">'м.р. Красноармейский'!$P$20:$P$25</definedName>
    <definedName name="razdel_10" localSheetId="26">'м.р. Красноярский'!$P$20:$P$25</definedName>
    <definedName name="razdel_10" localSheetId="33">'м.р. Нефтегорский'!$P$20:$P$25</definedName>
    <definedName name="razdel_10" localSheetId="37">'м.р. Пестравский'!$P$20:$P$25</definedName>
    <definedName name="razdel_10" localSheetId="21">'м.р. Похвистневский'!$P$20:$P$25</definedName>
    <definedName name="razdel_10" localSheetId="14">'м.р. Сергиевский'!$P$20:$P$25</definedName>
    <definedName name="razdel_10" localSheetId="28">'м.р. Ставропольский'!$P$20:$P$25</definedName>
    <definedName name="razdel_10" localSheetId="5">'м.р. Сызранский'!$P$20:$P$25</definedName>
    <definedName name="razdel_10" localSheetId="39">'м.р. Хворостянский'!$P$20:$P$25</definedName>
    <definedName name="razdel_10" localSheetId="15">'м.р. Челно-Вершинский'!$P$20:$P$25</definedName>
    <definedName name="razdel_10" localSheetId="16">'м.р. Шенталинский'!$P$20:$P$25</definedName>
    <definedName name="razdel_10" localSheetId="6">'м.р. Шигонский'!$P$20:$P$25</definedName>
    <definedName name="razdel_10" localSheetId="11">'м.р.Кинель-Черкасский '!$P$20:$P$25</definedName>
    <definedName name="razdel_10" localSheetId="9">ОУ!$P$20:$P$25</definedName>
    <definedName name="razdel_10" localSheetId="44">ПУ!$P$20:$P$25</definedName>
    <definedName name="razdel_10" localSheetId="17">СВУ!$P$20:$P$25</definedName>
    <definedName name="razdel_10" localSheetId="23">СЗ!$P$20:$P$25</definedName>
    <definedName name="razdel_10" localSheetId="13">СУ!$P$20:$P$25</definedName>
    <definedName name="razdel_10" localSheetId="27">ЦУ!$P$20:$P$25</definedName>
    <definedName name="razdel_10" localSheetId="30">ЮВУ!$P$20:$P$25</definedName>
    <definedName name="razdel_10" localSheetId="34">ЮЗУ!$P$20:$P$25</definedName>
    <definedName name="razdel_10" localSheetId="41">ЮУ!$P$20:$P$25</definedName>
    <definedName name="razdel_10">'Раздел 2.4'!$P$20:$P$25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1" i="58" l="1"/>
  <c r="P22" i="58"/>
  <c r="P23" i="58"/>
  <c r="P24" i="58"/>
  <c r="P25" i="58"/>
  <c r="P23" i="44" l="1"/>
  <c r="P22" i="67"/>
  <c r="P23" i="67"/>
  <c r="P24" i="67"/>
  <c r="P21" i="67"/>
  <c r="P25" i="70"/>
  <c r="P24" i="44"/>
  <c r="P22" i="27"/>
  <c r="P23" i="27"/>
  <c r="P24" i="27"/>
  <c r="P25" i="27"/>
  <c r="P21" i="27"/>
  <c r="P22" i="30"/>
  <c r="P23" i="30"/>
  <c r="P24" i="30"/>
  <c r="P25" i="30"/>
  <c r="P21" i="30"/>
  <c r="P22" i="37"/>
  <c r="P23" i="37"/>
  <c r="P24" i="37"/>
  <c r="P25" i="37"/>
  <c r="P21" i="37"/>
  <c r="P22" i="41"/>
  <c r="P23" i="41"/>
  <c r="P24" i="41"/>
  <c r="P25" i="41"/>
  <c r="P21" i="41"/>
  <c r="P22" i="44"/>
  <c r="P25" i="44"/>
  <c r="P21" i="44"/>
  <c r="P22" i="48"/>
  <c r="P23" i="48"/>
  <c r="P24" i="48"/>
  <c r="P25" i="48"/>
  <c r="P21" i="48"/>
  <c r="P22" i="54"/>
  <c r="P23" i="54"/>
  <c r="P24" i="54"/>
  <c r="P25" i="54"/>
  <c r="P21" i="54"/>
  <c r="P22" i="62"/>
  <c r="P23" i="62"/>
  <c r="P24" i="62"/>
  <c r="P25" i="62"/>
  <c r="P21" i="62"/>
  <c r="P25" i="67"/>
  <c r="P22" i="70"/>
  <c r="P23" i="70" l="1"/>
  <c r="P24" i="70"/>
  <c r="P24" i="11" s="1"/>
  <c r="P21" i="70"/>
  <c r="P21" i="11" s="1"/>
  <c r="P22" i="11"/>
  <c r="P23" i="11"/>
  <c r="P25" i="11"/>
</calcChain>
</file>

<file path=xl/sharedStrings.xml><?xml version="1.0" encoding="utf-8"?>
<sst xmlns="http://schemas.openxmlformats.org/spreadsheetml/2006/main" count="512" uniqueCount="11">
  <si>
    <t>Наименование показателей</t>
  </si>
  <si>
    <t>№
строки</t>
  </si>
  <si>
    <t>Адрес электронной почты</t>
  </si>
  <si>
    <t>Веб-сайт в Интернете</t>
  </si>
  <si>
    <t>Наличие на веб-сайте информации по нормативно закрепленному перечню сведений о  деятельности организации</t>
  </si>
  <si>
    <t xml:space="preserve">Наличие фиксированной телефонной связи </t>
  </si>
  <si>
    <t>Наличие данных об организации на официальном сайте для размещения информации о государственных и муниципальных организациях (bus.gov.ru)</t>
  </si>
  <si>
    <t>Строку 05 - заполняют государственные (муниципальные) образовательные организации</t>
  </si>
  <si>
    <t>2.4. Информационная открытость организаций</t>
  </si>
  <si>
    <t>Код:
да — 1,
нет — 0</t>
  </si>
  <si>
    <t>кол-во организаций,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</si>
</sst>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3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19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0" xfId="0" applyFont="1"/>
    <xf numFmtId="3" fontId="19" fillId="18" borderId="10" xfId="0" applyNumberFormat="1" applyFont="1" applyFill="1" applyBorder="1" applyAlignment="1" applyProtection="1">
      <alignment horizontal="right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2" fillId="19" borderId="12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right" vertical="center"/>
    </xf>
    <xf numFmtId="0" fontId="20" fillId="0" borderId="0" xfId="0" applyFont="1"/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P27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4.42578125" style="2" bestFit="1" customWidth="1"/>
    <col min="2" max="14" width="1.85546875" style="2" hidden="1" customWidth="1"/>
    <col min="15" max="15" width="6.42578125" style="2" customWidth="1"/>
    <col min="16" max="16" width="17.7109375" style="2" customWidth="1"/>
    <col min="17" max="16384" width="9.140625" style="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7.25" customHeight="1" x14ac:dyDescent="0.2">
      <c r="A19" s="8" t="s">
        <v>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8" t="s">
        <v>1</v>
      </c>
      <c r="P19" s="8" t="s">
        <v>10</v>
      </c>
    </row>
    <row r="20" spans="1:16" x14ac:dyDescent="0.2">
      <c r="A20" s="10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</row>
    <row r="21" spans="1:16" ht="15.75" x14ac:dyDescent="0.25">
      <c r="A21" s="9" t="s">
        <v>5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6">
        <v>1</v>
      </c>
      <c r="P21" s="1">
        <f>КУ!P21+ЗУ!P21+ОУ!P21+СУ!P21+СВУ!P21+СЗ!P21+ЦУ!P21+ЮВУ!P21+ЮЗУ!P21+ЮУ!P21+ПУ!P21+'Деп Тольятти'!P21+'г. Самара'!P21+'Деп Сам'!P21+'г. Тольятти'!P21</f>
        <v>687</v>
      </c>
    </row>
    <row r="22" spans="1:16" ht="15.75" x14ac:dyDescent="0.25">
      <c r="A22" s="9" t="s">
        <v>2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2</v>
      </c>
      <c r="P22" s="1">
        <f>КУ!P22+ЗУ!P22+ОУ!P22+СУ!P22+СВУ!P22+СЗ!P22+ЦУ!P22+ЮВУ!P22+ЮЗУ!P22+ЮУ!P22+ПУ!P22+'Деп Тольятти'!P22+'г. Самара'!P22+'Деп Сам'!P22+'г. Тольятти'!P22</f>
        <v>690</v>
      </c>
    </row>
    <row r="23" spans="1:16" ht="15.75" x14ac:dyDescent="0.25">
      <c r="A23" s="9" t="s">
        <v>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3</v>
      </c>
      <c r="P23" s="1">
        <f>КУ!P23+ЗУ!P23+ОУ!P23+СУ!P23+СВУ!P23+СЗ!P23+ЦУ!P23+ЮВУ!P23+ЮЗУ!P23+ЮУ!P23+ПУ!P23+'Деп Тольятти'!P23+'г. Самара'!P23+'Деп Сам'!P23+'г. Тольятти'!P23</f>
        <v>690</v>
      </c>
    </row>
    <row r="24" spans="1:16" ht="25.5" x14ac:dyDescent="0.25">
      <c r="A24" s="9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4</v>
      </c>
      <c r="P24" s="1">
        <f>КУ!P24+ЗУ!P24+ОУ!P24+СУ!P24+СВУ!P24+СЗ!P24+ЦУ!P24+ЮВУ!P24+ЮЗУ!P24+ЮУ!P24+ПУ!P24+'Деп Тольятти'!P24+'г. Самара'!P24+'Деп Сам'!P24+'г. Тольятти'!P24</f>
        <v>690</v>
      </c>
    </row>
    <row r="25" spans="1:16" ht="25.5" x14ac:dyDescent="0.25">
      <c r="A25" s="9" t="s">
        <v>6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5</v>
      </c>
      <c r="P25" s="1">
        <f>КУ!P25+ЗУ!P25+ОУ!P25+СУ!P25+СВУ!P25+СЗ!P25+ЦУ!P25+ЮВУ!P25+ЮЗУ!P25+ЮУ!P25+ПУ!P25+'Деп Тольятти'!P25+'г. Самара'!P25+'Деп Сам'!P25+'г. Тольятти'!P25</f>
        <v>669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phoneticPr fontId="1" type="noConversion"/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AD28" sqref="AD28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7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f>'г. Отрадный'!P21+'м.р.Кинель-Черкасский '!P21+'м.р. Богатовский'!P21</f>
        <v>31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f>'г. Отрадный'!P22+'м.р.Кинель-Черкасский '!P22+'м.р. Богатовский'!P22</f>
        <v>31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4">
        <f>'г. Отрадный'!P23+'м.р.Кинель-Черкасский '!P23+'м.р. Богатовский'!P23</f>
        <v>31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4">
        <f>'г. Отрадный'!P24+'м.р.Кинель-Черкасский '!P24+'м.р. Богатовский'!P24</f>
        <v>31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4">
        <f>'г. Отрадный'!P25+'м.р.Кинель-Черкасский '!P25+'м.р. Богатовский'!P25</f>
        <v>31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8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7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7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7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7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7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1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13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13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13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13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13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0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11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11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11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11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11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0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f>'м.р. Сергиевский'!P21+'м.р. Челно-Вершинский'!P21+'м.р. Шенталинский'!P21</f>
        <v>37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f>'м.р. Сергиевский'!P22+'м.р. Челно-Вершинский'!P22+'м.р. Шенталинский'!P22</f>
        <v>37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4">
        <f>'м.р. Сергиевский'!P23+'м.р. Челно-Вершинский'!P23+'м.р. Шенталинский'!P23</f>
        <v>37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4">
        <f>'м.р. Сергиевский'!P24+'м.р. Челно-Вершинский'!P24+'м.р. Шенталинский'!P24</f>
        <v>37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4">
        <f>'м.р. Сергиевский'!P25+'м.р. Челно-Вершинский'!P25+'м.р. Шенталинский'!P25</f>
        <v>37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7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15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15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15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15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15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7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10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10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10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10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12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12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12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12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12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0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f>'м.р. Исаклинский'!P21+'м.р. Камышлинский'!P21+'м.р. Клявлинский'!P21+'м.р. Похвистневский'!P21+'г. Похвистнево'!P21</f>
        <v>39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f>'м.р. Исаклинский'!P22+'м.р. Камышлинский'!P22+'м.р. Клявлинский'!P22+'м.р. Похвистневский'!P22+'г. Похвистнево'!P22</f>
        <v>39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4">
        <f>'м.р. Исаклинский'!P23+'м.р. Камышлинский'!P23+'м.р. Клявлинский'!P23+'м.р. Похвистневский'!P23+'г. Похвистнево'!P23</f>
        <v>39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4">
        <f>'м.р. Исаклинский'!P24+'м.р. Камышлинский'!P24+'м.р. Клявлинский'!P24+'м.р. Похвистневский'!P24+'г. Похвистнево'!P24</f>
        <v>39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4">
        <f>'м.р. Исаклинский'!P25+'м.р. Камышлинский'!P25+'м.р. Клявлинский'!P25+'м.р. Похвистневский'!P25+'г. Похвистнево'!P25</f>
        <v>39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7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7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7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7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7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5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'г.о. Кинель'!P21+'м.р. Кинельский'!P21</f>
        <v>29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'г.о. Кинель'!P22+'м.р. Кинельский'!P22</f>
        <v>29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">
        <f>'г.о. Кинель'!P23+'м.р. Кинельский'!P23</f>
        <v>29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">
        <f>'г.о. Кинель'!P24+'м.р. Кинельский'!P24</f>
        <v>29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">
        <f>'г.о. Кинель'!P25+'м.р. Кинельский'!P25</f>
        <v>29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3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5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5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5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5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5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5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4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4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4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4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4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6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17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17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17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17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17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0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v>6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v>6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4">
        <v>6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4">
        <v>6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4">
        <v>6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'м.р. Елховский'!P21+'м.р. Кошкинский'!P21+'м.р. Красноярский'!P21</f>
        <v>38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'м.р. Елховский'!P22+'м.р. Кошкинский'!P22+'м.р. Красноярский'!P22</f>
        <v>39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">
        <f>'м.р. Елховский'!P23+'м.р. Кошкинский'!P23+'м.р. Красноярский'!P23</f>
        <v>39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">
        <f>'м.р. Елховский'!P24+'м.р. Кошкинский'!P24+'м.р. Красноярский'!P24</f>
        <v>39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">
        <f>'м.р. Елховский'!P25+'м.р. Кошкинский'!P25+'м.р. Красноярский'!P25</f>
        <v>39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4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2">
        <v>6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2">
        <v>6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2">
        <v>6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2">
        <v>6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2">
        <v>6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2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9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>
        <v>14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14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5">
        <v>14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5">
        <v>14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5">
        <v>14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  <row r="57" spans="25:25" ht="38.25" x14ac:dyDescent="0.2">
      <c r="Y57" s="8" t="s">
        <v>10</v>
      </c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4"/>
  <sheetViews>
    <sheetView showGridLines="0" topLeftCell="A17" workbookViewId="0">
      <selection activeCell="X33" sqref="X33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0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9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5">
        <v>18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5">
        <v>19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5">
        <v>19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5">
        <v>19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5">
        <v>19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  <row r="34" spans="21:21" x14ac:dyDescent="0.2">
      <c r="U34" s="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W34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2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9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f>'м.р. Ставропольский'!P21+'г. Жигулевск'!P21</f>
        <v>36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f>'м.р. Ставропольский'!P22+'г. Жигулевск'!P22</f>
        <v>37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4">
        <f>'м.р. Ставропольский'!P23+'г. Жигулевск'!P23</f>
        <v>37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4">
        <f>'м.р. Ставропольский'!P24+'г. Жигулевск'!P24</f>
        <v>37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4">
        <f>'м.р. Ставропольский'!P25+'г. Жигулевск'!P25</f>
        <v>36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  <row r="34" spans="23:23" ht="38.25" x14ac:dyDescent="0.2">
      <c r="W34" s="8" t="s">
        <v>10</v>
      </c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4" sqref="P24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8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24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25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25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25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24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6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10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10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10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10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W41" sqref="W41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5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12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12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12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12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12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'м.р. Алексеевский'!P21+'м.р. Борский'!P21+'м.р. Нефтегорский'!P21</f>
        <v>21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'м.р. Алексеевский'!P22+'м.р. Борский'!P22+'м.р. Нефтегорский'!P22</f>
        <v>21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">
        <f>'м.р. Алексеевский'!P23+'м.р. Борский'!P23+'м.р. Нефтегорский'!P23</f>
        <v>21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">
        <f>'м.р. Алексеевский'!P24+'м.р. Борский'!P24+'м.р. Нефтегорский'!P24</f>
        <v>21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">
        <f>'м.р. Алексеевский'!P25+'м.р. Борский'!P25+'м.р. Нефтегорский'!P25</f>
        <v>21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8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6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6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6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6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6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t="7.5" customHeight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7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7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7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7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7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8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8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8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8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8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U30" sqref="U30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f>'м.р. Безенчукский'!P21+'м.р. Красноармейский'!P21+'м.р. Пестравский'!P21+'м.р.  Приволжский'!P21+'м.р. Хворостянский'!P21+'г. Чапаевск'!P21</f>
        <v>73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f>'м.р. Безенчукский'!P22+'м.р. Красноармейский'!P22+'м.р. Пестравский'!P22+'м.р.  Приволжский'!P22+'м.р. Хворостянский'!P22+'г. Чапаевск'!P22</f>
        <v>73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4">
        <f>'м.р. Безенчукский'!P23+'м.р. Красноармейский'!P23+'м.р. Пестравский'!P23+'м.р.  Приволжский'!P23+'м.р. Хворостянский'!P23+'г. Чапаевск'!P23</f>
        <v>73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4">
        <f>'м.р. Безенчукский'!P24+'м.р. Красноармейский'!P24+'м.р. Пестравский'!P24+'м.р.  Приволжский'!P24+'м.р. Хворостянский'!P24+'г. Чапаевск'!P24</f>
        <v>73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4">
        <f>'м.р. Безенчукский'!P25+'м.р. Красноармейский'!P25+'м.р. Пестравский'!P25+'м.р.  Приволжский'!P25+'м.р. Хворостянский'!P25+'г. Чапаевск'!P25</f>
        <v>73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6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16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16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16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16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16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7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11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11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11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11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11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7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9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9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9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9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9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6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12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12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12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12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12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7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19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19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19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19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19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6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10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10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10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10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15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15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15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15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15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V29" sqref="V2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1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4">
        <f>'м.р. Большеглушицкий'!P21+'м.р. Большечерниговский'!P21</f>
        <v>23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4">
        <f>'м.р. Большеглушицкий'!P22+'м.р. Большечерниговский'!P22</f>
        <v>23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4">
        <f>'м.р. Большеглушицкий'!P23+'м.р. Большечерниговский'!P23</f>
        <v>23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4">
        <f>'м.р. Большеглушицкий'!P24+'м.р. Большечерниговский'!P24</f>
        <v>23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4">
        <f>'м.р. Большеглушицкий'!P25+'м.р. Большечерниговский'!P25</f>
        <v>23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10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10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10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10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U37" sqref="U37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1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13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13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13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13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13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6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'м.р. Волжский'!P21+'г. Новокуйбышевск'!P21</f>
        <v>40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'м.р. Волжский'!P22+'г. Новокуйбышевск'!P22</f>
        <v>40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">
        <f>'м.р. Волжский'!P23+'г. Новокуйбышевск'!P23</f>
        <v>40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">
        <f>'м.р. Волжский'!P24+'г. Новокуйбышевск'!P24</f>
        <v>40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">
        <f>'м.р. Волжский'!P25+'г. Новокуйбышевск'!P25</f>
        <v>40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1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22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22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22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22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22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2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18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18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18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18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18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U25" sqref="U25"/>
    </sheetView>
  </sheetViews>
  <sheetFormatPr defaultColWidth="9.140625" defaultRowHeight="12.75" x14ac:dyDescent="0.2"/>
  <cols>
    <col min="1" max="1" width="64.42578125" style="11" bestFit="1" customWidth="1"/>
    <col min="2" max="14" width="1.85546875" style="11" hidden="1" customWidth="1"/>
    <col min="15" max="15" width="6.42578125" style="1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11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12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12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12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4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3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69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69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69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69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69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2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f>'м.р. Сызранский'!P21+'м.р. Шигонский'!P21+'г. Сызрань'!P21+'г. Октябрьск'!P21</f>
        <v>59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f>'м.р. Сызранский'!P22+'м.р. Шигонский'!P22+'г. Сызрань'!P22+'г. Октябрьск'!P22</f>
        <v>59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">
        <f>'м.р. Сызранский'!P23+'м.р. Шигонский'!P23+'г. Сызрань'!P23+'г. Октябрьск'!P23</f>
        <v>59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">
        <f>'м.р. Сызранский'!P24+'м.р. Шигонский'!P24+'г. Сызрань'!P24+'г. Октябрьск'!P24</f>
        <v>59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">
        <f>'м.р. Сызранский'!P25+'м.р. Шигонский'!P25+'г. Сызрань'!P25+'г. Октябрьск'!P25</f>
        <v>58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S25" sqref="S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0.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5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">
        <v>29</v>
      </c>
    </row>
    <row r="22" spans="1:16" ht="15.75" x14ac:dyDescent="0.25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">
        <v>29</v>
      </c>
    </row>
    <row r="23" spans="1:16" ht="15.75" x14ac:dyDescent="0.25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">
        <v>29</v>
      </c>
    </row>
    <row r="24" spans="1:16" ht="25.5" x14ac:dyDescent="0.25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">
        <v>29</v>
      </c>
    </row>
    <row r="25" spans="1:16" ht="25.5" x14ac:dyDescent="0.25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">
        <v>18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152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152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152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152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152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1.2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11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11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11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11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11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51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10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10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10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10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10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abSelected="1" topLeftCell="A17" workbookViewId="0">
      <selection activeCell="S25" sqref="S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4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31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31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31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31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30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topLeftCell="A17" workbookViewId="0">
      <selection activeCell="P21" sqref="P21:P25"/>
    </sheetView>
  </sheetViews>
  <sheetFormatPr defaultColWidth="9.140625" defaultRowHeight="12.75" x14ac:dyDescent="0.2"/>
  <cols>
    <col min="1" max="1" width="64.42578125" style="7" bestFit="1" customWidth="1"/>
    <col min="2" max="14" width="1.85546875" style="7" hidden="1" customWidth="1"/>
    <col min="15" max="15" width="6.42578125" style="7" customWidth="1"/>
    <col min="16" max="16" width="17.7109375" style="7" customWidth="1"/>
    <col min="17" max="16384" width="9.140625" style="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20.100000000000001" customHeight="1" x14ac:dyDescent="0.2">
      <c r="A17" s="16" t="s">
        <v>8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idden="1" x14ac:dyDescent="0.2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39.75" customHeight="1" x14ac:dyDescent="0.2">
      <c r="A19" s="8" t="s">
        <v>0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 t="s">
        <v>1</v>
      </c>
      <c r="P19" s="8" t="s">
        <v>10</v>
      </c>
    </row>
    <row r="20" spans="1:16" x14ac:dyDescent="0.2">
      <c r="A20" s="10">
        <v>1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>
        <v>2</v>
      </c>
      <c r="P20" s="10">
        <v>3</v>
      </c>
    </row>
    <row r="21" spans="1:16" ht="15.75" x14ac:dyDescent="0.2">
      <c r="A21" s="9" t="s">
        <v>5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6">
        <v>1</v>
      </c>
      <c r="P21" s="13">
        <v>7</v>
      </c>
    </row>
    <row r="22" spans="1:16" ht="15.75" x14ac:dyDescent="0.2">
      <c r="A22" s="9" t="s">
        <v>2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6">
        <v>2</v>
      </c>
      <c r="P22" s="13">
        <v>7</v>
      </c>
    </row>
    <row r="23" spans="1:16" ht="15.75" x14ac:dyDescent="0.2">
      <c r="A23" s="9" t="s">
        <v>3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6">
        <v>3</v>
      </c>
      <c r="P23" s="13">
        <v>7</v>
      </c>
    </row>
    <row r="24" spans="1:16" ht="25.5" x14ac:dyDescent="0.2">
      <c r="A24" s="9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6">
        <v>4</v>
      </c>
      <c r="P24" s="13">
        <v>7</v>
      </c>
    </row>
    <row r="25" spans="1:16" ht="25.5" x14ac:dyDescent="0.2">
      <c r="A25" s="9" t="s">
        <v>6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6">
        <v>5</v>
      </c>
      <c r="P25" s="13">
        <v>7</v>
      </c>
    </row>
    <row r="27" spans="1:16" x14ac:dyDescent="0.2">
      <c r="A27" s="18" t="s">
        <v>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</row>
  </sheetData>
  <sheetProtection selectLockedCells="1"/>
  <mergeCells count="3">
    <mergeCell ref="A17:P17"/>
    <mergeCell ref="A18:P18"/>
    <mergeCell ref="A27:P27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25"/>
  </dataValidations>
  <pageMargins left="0.39370078740157483" right="0.39370078740157483" top="0.78740157480314965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2.4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Жигулевск'!data_r_10</vt:lpstr>
      <vt:lpstr>'г. Новокуйбышевск'!data_r_10</vt:lpstr>
      <vt:lpstr>'г. Октябрьск'!data_r_10</vt:lpstr>
      <vt:lpstr>'г. Отрадный'!data_r_10</vt:lpstr>
      <vt:lpstr>'г. Похвистнево'!data_r_10</vt:lpstr>
      <vt:lpstr>'г. Самара'!data_r_10</vt:lpstr>
      <vt:lpstr>'г. Сызрань'!data_r_10</vt:lpstr>
      <vt:lpstr>'г. Тольятти'!data_r_10</vt:lpstr>
      <vt:lpstr>'г. Чапаевск'!data_r_10</vt:lpstr>
      <vt:lpstr>'г.о. Кинель'!data_r_10</vt:lpstr>
      <vt:lpstr>'Деп Сам'!data_r_10</vt:lpstr>
      <vt:lpstr>'Деп Тольятти'!data_r_10</vt:lpstr>
      <vt:lpstr>ЗУ!data_r_10</vt:lpstr>
      <vt:lpstr>КУ!data_r_10</vt:lpstr>
      <vt:lpstr>'м.р.  Приволжский'!data_r_10</vt:lpstr>
      <vt:lpstr>'м.р. Алексеевский'!data_r_10</vt:lpstr>
      <vt:lpstr>'м.р. Безенчукский'!data_r_10</vt:lpstr>
      <vt:lpstr>'м.р. Богатовский'!data_r_10</vt:lpstr>
      <vt:lpstr>'м.р. Большеглушицкий'!data_r_10</vt:lpstr>
      <vt:lpstr>'м.р. Большечерниговский'!data_r_10</vt:lpstr>
      <vt:lpstr>'м.р. Борский'!data_r_10</vt:lpstr>
      <vt:lpstr>'м.р. Волжский'!data_r_10</vt:lpstr>
      <vt:lpstr>'м.р. Елховский'!data_r_10</vt:lpstr>
      <vt:lpstr>'м.р. Исаклинский'!data_r_10</vt:lpstr>
      <vt:lpstr>'м.р. Камышлинский'!data_r_10</vt:lpstr>
      <vt:lpstr>'м.р. Кинельский'!data_r_10</vt:lpstr>
      <vt:lpstr>'м.р. Клявлинский'!data_r_10</vt:lpstr>
      <vt:lpstr>'м.р. Кошкинский'!data_r_10</vt:lpstr>
      <vt:lpstr>'м.р. Красноармейский'!data_r_10</vt:lpstr>
      <vt:lpstr>'м.р. Красноярский'!data_r_10</vt:lpstr>
      <vt:lpstr>'м.р. Нефтегорский'!data_r_10</vt:lpstr>
      <vt:lpstr>'м.р. Пестравский'!data_r_10</vt:lpstr>
      <vt:lpstr>'м.р. Похвистневский'!data_r_10</vt:lpstr>
      <vt:lpstr>'м.р. Сергиевский'!data_r_10</vt:lpstr>
      <vt:lpstr>'м.р. Ставропольский'!data_r_10</vt:lpstr>
      <vt:lpstr>'м.р. Сызранский'!data_r_10</vt:lpstr>
      <vt:lpstr>'м.р. Хворостянский'!data_r_10</vt:lpstr>
      <vt:lpstr>'м.р. Челно-Вершинский'!data_r_10</vt:lpstr>
      <vt:lpstr>'м.р. Шенталинский'!data_r_10</vt:lpstr>
      <vt:lpstr>'м.р. Шигонский'!data_r_10</vt:lpstr>
      <vt:lpstr>'м.р.Кинель-Черкасский '!data_r_10</vt:lpstr>
      <vt:lpstr>ОУ!data_r_10</vt:lpstr>
      <vt:lpstr>ПУ!data_r_10</vt:lpstr>
      <vt:lpstr>СВУ!data_r_10</vt:lpstr>
      <vt:lpstr>СЗ!data_r_10</vt:lpstr>
      <vt:lpstr>СУ!data_r_10</vt:lpstr>
      <vt:lpstr>ЦУ!data_r_10</vt:lpstr>
      <vt:lpstr>ЮВУ!data_r_10</vt:lpstr>
      <vt:lpstr>ЮЗУ!data_r_10</vt:lpstr>
      <vt:lpstr>ЮУ!data_r_10</vt:lpstr>
      <vt:lpstr>data_r_10</vt:lpstr>
      <vt:lpstr>'г. Жигулевск'!razdel_10</vt:lpstr>
      <vt:lpstr>'г. Новокуйбышевск'!razdel_10</vt:lpstr>
      <vt:lpstr>'г. Октябрьск'!razdel_10</vt:lpstr>
      <vt:lpstr>'г. Отрадный'!razdel_10</vt:lpstr>
      <vt:lpstr>'г. Похвистнево'!razdel_10</vt:lpstr>
      <vt:lpstr>'г. Самара'!razdel_10</vt:lpstr>
      <vt:lpstr>'г. Сызрань'!razdel_10</vt:lpstr>
      <vt:lpstr>'г. Тольятти'!razdel_10</vt:lpstr>
      <vt:lpstr>'г. Чапаевск'!razdel_10</vt:lpstr>
      <vt:lpstr>'г.о. Кинель'!razdel_10</vt:lpstr>
      <vt:lpstr>'Деп Сам'!razdel_10</vt:lpstr>
      <vt:lpstr>'Деп Тольятти'!razdel_10</vt:lpstr>
      <vt:lpstr>ЗУ!razdel_10</vt:lpstr>
      <vt:lpstr>КУ!razdel_10</vt:lpstr>
      <vt:lpstr>'м.р.  Приволжский'!razdel_10</vt:lpstr>
      <vt:lpstr>'м.р. Алексеевский'!razdel_10</vt:lpstr>
      <vt:lpstr>'м.р. Безенчукский'!razdel_10</vt:lpstr>
      <vt:lpstr>'м.р. Богатовский'!razdel_10</vt:lpstr>
      <vt:lpstr>'м.р. Большеглушицкий'!razdel_10</vt:lpstr>
      <vt:lpstr>'м.р. Большечерниговский'!razdel_10</vt:lpstr>
      <vt:lpstr>'м.р. Борский'!razdel_10</vt:lpstr>
      <vt:lpstr>'м.р. Волжский'!razdel_10</vt:lpstr>
      <vt:lpstr>'м.р. Елховский'!razdel_10</vt:lpstr>
      <vt:lpstr>'м.р. Исаклинский'!razdel_10</vt:lpstr>
      <vt:lpstr>'м.р. Камышлинский'!razdel_10</vt:lpstr>
      <vt:lpstr>'м.р. Кинельский'!razdel_10</vt:lpstr>
      <vt:lpstr>'м.р. Клявлинский'!razdel_10</vt:lpstr>
      <vt:lpstr>'м.р. Кошкинский'!razdel_10</vt:lpstr>
      <vt:lpstr>'м.р. Красноармейский'!razdel_10</vt:lpstr>
      <vt:lpstr>'м.р. Красноярский'!razdel_10</vt:lpstr>
      <vt:lpstr>'м.р. Нефтегорский'!razdel_10</vt:lpstr>
      <vt:lpstr>'м.р. Пестравский'!razdel_10</vt:lpstr>
      <vt:lpstr>'м.р. Похвистневский'!razdel_10</vt:lpstr>
      <vt:lpstr>'м.р. Сергиевский'!razdel_10</vt:lpstr>
      <vt:lpstr>'м.р. Ставропольский'!razdel_10</vt:lpstr>
      <vt:lpstr>'м.р. Сызранский'!razdel_10</vt:lpstr>
      <vt:lpstr>'м.р. Хворостянский'!razdel_10</vt:lpstr>
      <vt:lpstr>'м.р. Челно-Вершинский'!razdel_10</vt:lpstr>
      <vt:lpstr>'м.р. Шенталинский'!razdel_10</vt:lpstr>
      <vt:lpstr>'м.р. Шигонский'!razdel_10</vt:lpstr>
      <vt:lpstr>'м.р.Кинель-Черкасский '!razdel_10</vt:lpstr>
      <vt:lpstr>ОУ!razdel_10</vt:lpstr>
      <vt:lpstr>ПУ!razdel_10</vt:lpstr>
      <vt:lpstr>СВУ!razdel_10</vt:lpstr>
      <vt:lpstr>СЗ!razdel_10</vt:lpstr>
      <vt:lpstr>СУ!razdel_10</vt:lpstr>
      <vt:lpstr>ЦУ!razdel_10</vt:lpstr>
      <vt:lpstr>ЮВУ!razdel_10</vt:lpstr>
      <vt:lpstr>ЮЗУ!razdel_10</vt:lpstr>
      <vt:lpstr>ЮУ!razdel_10</vt:lpstr>
      <vt:lpstr>razdel_10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2024-04-10T06:44:31Z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